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  <fileRecoveryPr repairLoad="1"/>
</workbook>
</file>

<file path=xl/calcChain.xml><?xml version="1.0" encoding="utf-8"?>
<calcChain xmlns="http://schemas.openxmlformats.org/spreadsheetml/2006/main">
  <c r="K18" i="1"/>
  <c r="K8"/>
  <c r="K9"/>
  <c r="K10"/>
  <c r="K11"/>
  <c r="K12"/>
  <c r="K13"/>
  <c r="K14"/>
  <c r="K15"/>
  <c r="K16"/>
  <c r="K17"/>
  <c r="K7"/>
</calcChain>
</file>

<file path=xl/sharedStrings.xml><?xml version="1.0" encoding="utf-8"?>
<sst xmlns="http://schemas.openxmlformats.org/spreadsheetml/2006/main" count="65" uniqueCount="42">
  <si>
    <t>Lp.</t>
  </si>
  <si>
    <t>Gmina</t>
  </si>
  <si>
    <t>Kod terytorialny GUS gminy, której dotyczy oferta</t>
  </si>
  <si>
    <t>Liczba miejsc</t>
  </si>
  <si>
    <t>z tego:</t>
  </si>
  <si>
    <t>Udział dotacji (%)</t>
  </si>
  <si>
    <t>WK</t>
  </si>
  <si>
    <t>PK</t>
  </si>
  <si>
    <t>GK</t>
  </si>
  <si>
    <t>żłobek</t>
  </si>
  <si>
    <t>dzienny opiekun</t>
  </si>
  <si>
    <t>15  (10+12)</t>
  </si>
  <si>
    <t>16  (15/13)</t>
  </si>
  <si>
    <t>BOLESŁAW</t>
  </si>
  <si>
    <t>12</t>
  </si>
  <si>
    <t>03</t>
  </si>
  <si>
    <t>KLUCZE</t>
  </si>
  <si>
    <t>04</t>
  </si>
  <si>
    <t>DĄBROWA TARNOWSKA</t>
  </si>
  <si>
    <t>02</t>
  </si>
  <si>
    <t>DRWINIA</t>
  </si>
  <si>
    <t>01</t>
  </si>
  <si>
    <t>LISIA GÓRA</t>
  </si>
  <si>
    <t>16</t>
  </si>
  <si>
    <t>ŁAPSZE NIŻNE</t>
  </si>
  <si>
    <t>11</t>
  </si>
  <si>
    <t>08</t>
  </si>
  <si>
    <t>PROSZOWICE</t>
  </si>
  <si>
    <t>14</t>
  </si>
  <si>
    <t>05</t>
  </si>
  <si>
    <t>SZCZUCIN</t>
  </si>
  <si>
    <t>07</t>
  </si>
  <si>
    <t>BIECZ</t>
  </si>
  <si>
    <t>NOWY WIŚNICZ</t>
  </si>
  <si>
    <t>06</t>
  </si>
  <si>
    <t>GORLICE</t>
  </si>
  <si>
    <t>KRAKÓW</t>
  </si>
  <si>
    <t>61</t>
  </si>
  <si>
    <t>Dotacja przyznana przez MRPiPS ogółem (zł)</t>
  </si>
  <si>
    <t>Koszty realizacji zadania            ogółem (zł)</t>
  </si>
  <si>
    <r>
      <t xml:space="preserve">Oferty zakwalifikowane do </t>
    </r>
    <r>
      <rPr>
        <b/>
        <i/>
        <sz val="16"/>
        <rFont val="Times New Roman"/>
        <family val="1"/>
        <charset val="238"/>
      </rPr>
      <t>Resortowego programu rozwoju instytucji opieki nad dziećmi w wieku do lat 3 "MALUCH" - edycja 2016</t>
    </r>
    <r>
      <rPr>
        <b/>
        <sz val="16"/>
        <rFont val="Times New Roman"/>
        <family val="1"/>
        <charset val="238"/>
      </rPr>
      <t xml:space="preserve">                                                 MODUŁ 1</t>
    </r>
  </si>
  <si>
    <t>klub dziecięcy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</si>
</sst>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6"/>
      <name val="Times New Roman"/>
      <family val="1"/>
      <charset val="238"/>
    </font>
    <font>
      <b/>
      <i/>
      <sz val="1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3" fontId="3" fillId="0" borderId="6" xfId="1" applyNumberFormat="1" applyFont="1" applyBorder="1" applyAlignment="1" applyProtection="1">
      <alignment horizontal="center" vertical="center" wrapText="1"/>
      <protection locked="0"/>
    </xf>
    <xf numFmtId="3" fontId="3" fillId="0" borderId="6" xfId="0" applyNumberFormat="1" applyFont="1" applyFill="1" applyBorder="1" applyAlignment="1">
      <alignment vertical="center" wrapText="1"/>
    </xf>
    <xf numFmtId="49" fontId="3" fillId="0" borderId="6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0" borderId="2" xfId="0" applyFont="1" applyBorder="1" applyAlignment="1">
      <alignment horizontal="center" vertical="center" wrapText="1"/>
    </xf>
    <xf numFmtId="4" fontId="3" fillId="0" borderId="0" xfId="1" applyNumberFormat="1" applyFont="1" applyBorder="1" applyAlignment="1" applyProtection="1">
      <alignment horizontal="left" vertical="center" wrapText="1"/>
      <protection locked="0"/>
    </xf>
    <xf numFmtId="49" fontId="3" fillId="0" borderId="0" xfId="1" applyNumberFormat="1" applyFont="1" applyBorder="1" applyAlignment="1" applyProtection="1">
      <alignment horizontal="center" vertical="center" wrapText="1"/>
      <protection locked="0"/>
    </xf>
    <xf numFmtId="3" fontId="3" fillId="0" borderId="0" xfId="1" applyNumberFormat="1" applyFont="1" applyBorder="1" applyAlignment="1" applyProtection="1">
      <alignment horizontal="center" vertical="center" wrapText="1"/>
      <protection locked="0"/>
    </xf>
    <xf numFmtId="3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>
      <alignment vertical="center" wrapText="1"/>
    </xf>
    <xf numFmtId="10" fontId="3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2" fillId="0" borderId="0" xfId="1" applyFont="1" applyBorder="1" applyAlignment="1" applyProtection="1">
      <alignment horizontal="center" vertical="center" wrapText="1"/>
      <protection locked="0"/>
    </xf>
    <xf numFmtId="3" fontId="3" fillId="0" borderId="6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1" applyFont="1" applyBorder="1" applyAlignment="1" applyProtection="1">
      <alignment horizontal="left" vertical="center" wrapText="1"/>
      <protection locked="0"/>
    </xf>
    <xf numFmtId="4" fontId="3" fillId="0" borderId="6" xfId="1" applyNumberFormat="1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  <protection locked="0"/>
    </xf>
    <xf numFmtId="10" fontId="3" fillId="0" borderId="13" xfId="0" applyNumberFormat="1" applyFont="1" applyFill="1" applyBorder="1" applyAlignment="1">
      <alignment vertical="center" wrapText="1"/>
    </xf>
    <xf numFmtId="3" fontId="3" fillId="0" borderId="15" xfId="1" applyNumberFormat="1" applyFont="1" applyBorder="1" applyAlignment="1" applyProtection="1">
      <alignment horizontal="center" vertical="center" wrapText="1"/>
      <protection locked="0"/>
    </xf>
    <xf numFmtId="3" fontId="3" fillId="0" borderId="1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5" fillId="3" borderId="7" xfId="1" applyFont="1" applyFill="1" applyBorder="1" applyAlignment="1" applyProtection="1">
      <alignment horizontal="center" vertical="center" wrapText="1"/>
      <protection locked="0"/>
    </xf>
    <xf numFmtId="0" fontId="5" fillId="3" borderId="8" xfId="1" applyFont="1" applyFill="1" applyBorder="1" applyAlignment="1" applyProtection="1">
      <alignment horizontal="center" vertical="center" wrapText="1"/>
      <protection locked="0"/>
    </xf>
    <xf numFmtId="0" fontId="5" fillId="3" borderId="9" xfId="1" applyFont="1" applyFill="1" applyBorder="1" applyAlignment="1" applyProtection="1">
      <alignment horizontal="center" vertical="center" wrapText="1"/>
      <protection locked="0"/>
    </xf>
    <xf numFmtId="3" fontId="3" fillId="0" borderId="2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3" fontId="3" fillId="0" borderId="16" xfId="0" applyNumberFormat="1" applyFont="1" applyFill="1" applyBorder="1" applyAlignment="1">
      <alignment horizontal="right" vertical="center" wrapText="1"/>
    </xf>
    <xf numFmtId="10" fontId="3" fillId="0" borderId="10" xfId="0" applyNumberFormat="1" applyFont="1" applyFill="1" applyBorder="1" applyAlignment="1">
      <alignment horizontal="right" vertical="center" wrapText="1"/>
    </xf>
    <xf numFmtId="10" fontId="3" fillId="0" borderId="17" xfId="0" applyNumberFormat="1" applyFont="1" applyFill="1" applyBorder="1" applyAlignment="1">
      <alignment horizontal="right" vertical="center" wrapText="1"/>
    </xf>
    <xf numFmtId="0" fontId="2" fillId="0" borderId="12" xfId="1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 applyProtection="1">
      <alignment horizontal="center" vertical="center" wrapText="1"/>
      <protection locked="0"/>
    </xf>
    <xf numFmtId="4" fontId="3" fillId="0" borderId="6" xfId="1" applyNumberFormat="1" applyFont="1" applyBorder="1" applyAlignment="1" applyProtection="1">
      <alignment horizontal="left" vertical="center" wrapText="1"/>
      <protection locked="0"/>
    </xf>
    <xf numFmtId="4" fontId="3" fillId="0" borderId="15" xfId="1" applyNumberFormat="1" applyFont="1" applyBorder="1" applyAlignment="1" applyProtection="1">
      <alignment horizontal="left" vertical="center" wrapText="1"/>
      <protection locked="0"/>
    </xf>
    <xf numFmtId="49" fontId="3" fillId="0" borderId="6" xfId="1" applyNumberFormat="1" applyFont="1" applyBorder="1" applyAlignment="1" applyProtection="1">
      <alignment horizontal="center" vertical="center" wrapText="1"/>
      <protection locked="0"/>
    </xf>
    <xf numFmtId="49" fontId="3" fillId="0" borderId="15" xfId="1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wrapText="1"/>
    </xf>
    <xf numFmtId="0" fontId="2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M3" sqref="M3"/>
    </sheetView>
  </sheetViews>
  <sheetFormatPr defaultRowHeight="15"/>
  <cols>
    <col min="1" max="1" width="5.140625" customWidth="1"/>
    <col min="2" max="2" width="26.140625" customWidth="1"/>
    <col min="3" max="5" width="5.42578125" customWidth="1"/>
    <col min="6" max="6" width="6.7109375" customWidth="1"/>
    <col min="7" max="7" width="7.5703125" customWidth="1"/>
    <col min="8" max="8" width="7.42578125" customWidth="1"/>
    <col min="9" max="9" width="12.140625" customWidth="1"/>
    <col min="10" max="10" width="14.85546875" customWidth="1"/>
    <col min="11" max="11" width="11.28515625" customWidth="1"/>
  </cols>
  <sheetData>
    <row r="1" spans="1:11" ht="83.25" customHeight="1" thickBot="1">
      <c r="A1" s="28" t="s">
        <v>40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15" customHeight="1">
      <c r="A2" s="44" t="s">
        <v>0</v>
      </c>
      <c r="B2" s="46" t="s">
        <v>1</v>
      </c>
      <c r="C2" s="46" t="s">
        <v>2</v>
      </c>
      <c r="D2" s="48"/>
      <c r="E2" s="48"/>
      <c r="F2" s="46" t="s">
        <v>3</v>
      </c>
      <c r="G2" s="48"/>
      <c r="H2" s="48"/>
      <c r="I2" s="25" t="s">
        <v>39</v>
      </c>
      <c r="J2" s="18" t="s">
        <v>4</v>
      </c>
      <c r="K2" s="42" t="s">
        <v>5</v>
      </c>
    </row>
    <row r="3" spans="1:11">
      <c r="A3" s="45"/>
      <c r="B3" s="47"/>
      <c r="C3" s="48"/>
      <c r="D3" s="48"/>
      <c r="E3" s="48"/>
      <c r="F3" s="48"/>
      <c r="G3" s="48"/>
      <c r="H3" s="48"/>
      <c r="I3" s="26"/>
      <c r="J3" s="27" t="s">
        <v>38</v>
      </c>
      <c r="K3" s="43"/>
    </row>
    <row r="4" spans="1:11" ht="15" customHeight="1">
      <c r="A4" s="45"/>
      <c r="B4" s="47"/>
      <c r="C4" s="49"/>
      <c r="D4" s="49"/>
      <c r="E4" s="49"/>
      <c r="F4" s="49"/>
      <c r="G4" s="49"/>
      <c r="H4" s="49"/>
      <c r="I4" s="26"/>
      <c r="J4" s="27"/>
      <c r="K4" s="43"/>
    </row>
    <row r="5" spans="1:11" ht="22.5" customHeight="1">
      <c r="A5" s="45"/>
      <c r="B5" s="47"/>
      <c r="C5" s="6" t="s">
        <v>6</v>
      </c>
      <c r="D5" s="6" t="s">
        <v>7</v>
      </c>
      <c r="E5" s="6" t="s">
        <v>8</v>
      </c>
      <c r="F5" s="6" t="s">
        <v>9</v>
      </c>
      <c r="G5" s="6" t="s">
        <v>41</v>
      </c>
      <c r="H5" s="6" t="s">
        <v>10</v>
      </c>
      <c r="I5" s="26"/>
      <c r="J5" s="27"/>
      <c r="K5" s="43"/>
    </row>
    <row r="6" spans="1:11">
      <c r="A6" s="19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/>
      <c r="J6" s="1" t="s">
        <v>11</v>
      </c>
      <c r="K6" s="20" t="s">
        <v>12</v>
      </c>
    </row>
    <row r="7" spans="1:11">
      <c r="A7" s="21">
        <v>1</v>
      </c>
      <c r="B7" s="17" t="s">
        <v>20</v>
      </c>
      <c r="C7" s="4" t="s">
        <v>14</v>
      </c>
      <c r="D7" s="4" t="s">
        <v>21</v>
      </c>
      <c r="E7" s="4" t="s">
        <v>15</v>
      </c>
      <c r="F7" s="2">
        <v>50</v>
      </c>
      <c r="G7" s="2"/>
      <c r="H7" s="2"/>
      <c r="I7" s="15">
        <v>1875000</v>
      </c>
      <c r="J7" s="3">
        <v>918368</v>
      </c>
      <c r="K7" s="22">
        <f>J7/I7</f>
        <v>0.48979626666666665</v>
      </c>
    </row>
    <row r="8" spans="1:11" s="5" customFormat="1">
      <c r="A8" s="21">
        <v>2</v>
      </c>
      <c r="B8" s="16" t="s">
        <v>33</v>
      </c>
      <c r="C8" s="4" t="s">
        <v>14</v>
      </c>
      <c r="D8" s="4" t="s">
        <v>21</v>
      </c>
      <c r="E8" s="4" t="s">
        <v>34</v>
      </c>
      <c r="F8" s="2"/>
      <c r="G8" s="2">
        <v>24</v>
      </c>
      <c r="H8" s="2"/>
      <c r="I8" s="15">
        <v>728000</v>
      </c>
      <c r="J8" s="3">
        <v>356571</v>
      </c>
      <c r="K8" s="22">
        <f t="shared" ref="K8:K17" si="0">J8/I8</f>
        <v>0.48979532967032968</v>
      </c>
    </row>
    <row r="9" spans="1:11" s="5" customFormat="1">
      <c r="A9" s="21">
        <v>3</v>
      </c>
      <c r="B9" s="17" t="s">
        <v>18</v>
      </c>
      <c r="C9" s="4" t="s">
        <v>14</v>
      </c>
      <c r="D9" s="4" t="s">
        <v>17</v>
      </c>
      <c r="E9" s="4" t="s">
        <v>19</v>
      </c>
      <c r="F9" s="2">
        <v>19</v>
      </c>
      <c r="G9" s="2"/>
      <c r="H9" s="2"/>
      <c r="I9" s="15">
        <v>760000</v>
      </c>
      <c r="J9" s="3">
        <v>372245</v>
      </c>
      <c r="K9" s="22">
        <f t="shared" si="0"/>
        <v>0.48979605263157894</v>
      </c>
    </row>
    <row r="10" spans="1:11" s="5" customFormat="1">
      <c r="A10" s="21">
        <v>4</v>
      </c>
      <c r="B10" s="17" t="s">
        <v>30</v>
      </c>
      <c r="C10" s="4" t="s">
        <v>14</v>
      </c>
      <c r="D10" s="4" t="s">
        <v>17</v>
      </c>
      <c r="E10" s="4" t="s">
        <v>31</v>
      </c>
      <c r="F10" s="2">
        <v>54</v>
      </c>
      <c r="G10" s="2"/>
      <c r="H10" s="2"/>
      <c r="I10" s="15">
        <v>4143280</v>
      </c>
      <c r="J10" s="3">
        <v>1005061</v>
      </c>
      <c r="K10" s="22">
        <f t="shared" si="0"/>
        <v>0.24257617153559499</v>
      </c>
    </row>
    <row r="11" spans="1:11" s="5" customFormat="1">
      <c r="A11" s="21">
        <v>5</v>
      </c>
      <c r="B11" s="16" t="s">
        <v>35</v>
      </c>
      <c r="C11" s="4" t="s">
        <v>14</v>
      </c>
      <c r="D11" s="4" t="s">
        <v>29</v>
      </c>
      <c r="E11" s="4" t="s">
        <v>21</v>
      </c>
      <c r="F11" s="2">
        <v>24</v>
      </c>
      <c r="G11" s="2"/>
      <c r="H11" s="2"/>
      <c r="I11" s="15">
        <v>936000</v>
      </c>
      <c r="J11" s="3">
        <v>458449</v>
      </c>
      <c r="K11" s="22">
        <f t="shared" si="0"/>
        <v>0.48979594017094019</v>
      </c>
    </row>
    <row r="12" spans="1:11" s="5" customFormat="1">
      <c r="A12" s="21">
        <v>6</v>
      </c>
      <c r="B12" s="17" t="s">
        <v>32</v>
      </c>
      <c r="C12" s="4" t="s">
        <v>14</v>
      </c>
      <c r="D12" s="4" t="s">
        <v>29</v>
      </c>
      <c r="E12" s="4" t="s">
        <v>19</v>
      </c>
      <c r="F12" s="2">
        <v>48</v>
      </c>
      <c r="G12" s="2"/>
      <c r="H12" s="2"/>
      <c r="I12" s="15">
        <v>1883333</v>
      </c>
      <c r="J12" s="3">
        <v>893388</v>
      </c>
      <c r="K12" s="22">
        <f t="shared" si="0"/>
        <v>0.47436539369299002</v>
      </c>
    </row>
    <row r="13" spans="1:11" s="5" customFormat="1">
      <c r="A13" s="21">
        <v>7</v>
      </c>
      <c r="B13" s="17" t="s">
        <v>24</v>
      </c>
      <c r="C13" s="4" t="s">
        <v>14</v>
      </c>
      <c r="D13" s="4" t="s">
        <v>25</v>
      </c>
      <c r="E13" s="4" t="s">
        <v>26</v>
      </c>
      <c r="F13" s="2">
        <v>20</v>
      </c>
      <c r="G13" s="2"/>
      <c r="H13" s="2"/>
      <c r="I13" s="15">
        <v>1143870</v>
      </c>
      <c r="J13" s="3">
        <v>386939</v>
      </c>
      <c r="K13" s="22">
        <f t="shared" si="0"/>
        <v>0.338271831589254</v>
      </c>
    </row>
    <row r="14" spans="1:11" s="5" customFormat="1">
      <c r="A14" s="21">
        <v>8</v>
      </c>
      <c r="B14" s="17" t="s">
        <v>13</v>
      </c>
      <c r="C14" s="4" t="s">
        <v>14</v>
      </c>
      <c r="D14" s="4" t="s">
        <v>14</v>
      </c>
      <c r="E14" s="4" t="s">
        <v>15</v>
      </c>
      <c r="F14" s="2"/>
      <c r="G14" s="2">
        <v>24</v>
      </c>
      <c r="H14" s="2"/>
      <c r="I14" s="15">
        <v>212132</v>
      </c>
      <c r="J14" s="3">
        <v>103900</v>
      </c>
      <c r="K14" s="22">
        <f t="shared" si="0"/>
        <v>0.4897893764259989</v>
      </c>
    </row>
    <row r="15" spans="1:11" s="5" customFormat="1">
      <c r="A15" s="21">
        <v>9</v>
      </c>
      <c r="B15" s="17" t="s">
        <v>16</v>
      </c>
      <c r="C15" s="4" t="s">
        <v>14</v>
      </c>
      <c r="D15" s="4" t="s">
        <v>14</v>
      </c>
      <c r="E15" s="4" t="s">
        <v>17</v>
      </c>
      <c r="F15" s="2"/>
      <c r="G15" s="2">
        <v>20</v>
      </c>
      <c r="H15" s="2"/>
      <c r="I15" s="15">
        <v>276713</v>
      </c>
      <c r="J15" s="3">
        <v>135533</v>
      </c>
      <c r="K15" s="22">
        <f t="shared" si="0"/>
        <v>0.48979628712781836</v>
      </c>
    </row>
    <row r="16" spans="1:11" s="5" customFormat="1">
      <c r="A16" s="21">
        <v>10</v>
      </c>
      <c r="B16" s="17" t="s">
        <v>27</v>
      </c>
      <c r="C16" s="4" t="s">
        <v>14</v>
      </c>
      <c r="D16" s="4" t="s">
        <v>28</v>
      </c>
      <c r="E16" s="4" t="s">
        <v>29</v>
      </c>
      <c r="F16" s="2"/>
      <c r="G16" s="2">
        <v>43</v>
      </c>
      <c r="H16" s="2"/>
      <c r="I16" s="15">
        <v>1655500</v>
      </c>
      <c r="J16" s="3">
        <v>810857</v>
      </c>
      <c r="K16" s="22">
        <f t="shared" si="0"/>
        <v>0.48979583207490185</v>
      </c>
    </row>
    <row r="17" spans="1:12" s="5" customFormat="1">
      <c r="A17" s="21">
        <v>11</v>
      </c>
      <c r="B17" s="17" t="s">
        <v>22</v>
      </c>
      <c r="C17" s="4" t="s">
        <v>14</v>
      </c>
      <c r="D17" s="4" t="s">
        <v>23</v>
      </c>
      <c r="E17" s="4" t="s">
        <v>15</v>
      </c>
      <c r="F17" s="2">
        <v>30</v>
      </c>
      <c r="G17" s="2"/>
      <c r="H17" s="2"/>
      <c r="I17" s="15">
        <v>1140000</v>
      </c>
      <c r="J17" s="3">
        <v>558367</v>
      </c>
      <c r="K17" s="22">
        <f t="shared" si="0"/>
        <v>0.4897956140350877</v>
      </c>
    </row>
    <row r="18" spans="1:12" s="5" customFormat="1">
      <c r="A18" s="36">
        <v>12</v>
      </c>
      <c r="B18" s="38" t="s">
        <v>36</v>
      </c>
      <c r="C18" s="40" t="s">
        <v>14</v>
      </c>
      <c r="D18" s="40" t="s">
        <v>37</v>
      </c>
      <c r="E18" s="40" t="s">
        <v>21</v>
      </c>
      <c r="F18" s="2">
        <v>50</v>
      </c>
      <c r="G18" s="2"/>
      <c r="H18" s="2"/>
      <c r="I18" s="15">
        <v>1500000</v>
      </c>
      <c r="J18" s="31">
        <v>2204082</v>
      </c>
      <c r="K18" s="34">
        <f>J18/(I18+I19+I20+I21)</f>
        <v>0.48979600000000001</v>
      </c>
    </row>
    <row r="19" spans="1:12" s="5" customFormat="1">
      <c r="A19" s="36"/>
      <c r="B19" s="38"/>
      <c r="C19" s="40"/>
      <c r="D19" s="40"/>
      <c r="E19" s="40"/>
      <c r="F19" s="2">
        <v>90</v>
      </c>
      <c r="G19" s="2"/>
      <c r="H19" s="2"/>
      <c r="I19" s="15">
        <v>2700000</v>
      </c>
      <c r="J19" s="32"/>
      <c r="K19" s="34"/>
    </row>
    <row r="20" spans="1:12" s="5" customFormat="1">
      <c r="A20" s="36"/>
      <c r="B20" s="38"/>
      <c r="C20" s="40"/>
      <c r="D20" s="40"/>
      <c r="E20" s="40"/>
      <c r="F20" s="2"/>
      <c r="G20" s="2"/>
      <c r="H20" s="2">
        <v>5</v>
      </c>
      <c r="I20" s="15">
        <v>150000</v>
      </c>
      <c r="J20" s="32"/>
      <c r="K20" s="34"/>
    </row>
    <row r="21" spans="1:12" s="5" customFormat="1" ht="15.75" thickBot="1">
      <c r="A21" s="37"/>
      <c r="B21" s="39"/>
      <c r="C21" s="41"/>
      <c r="D21" s="41"/>
      <c r="E21" s="41"/>
      <c r="F21" s="23"/>
      <c r="G21" s="23"/>
      <c r="H21" s="23">
        <v>5</v>
      </c>
      <c r="I21" s="24">
        <v>150000</v>
      </c>
      <c r="J21" s="33"/>
      <c r="K21" s="35"/>
    </row>
    <row r="22" spans="1:12" s="5" customFormat="1">
      <c r="A22" s="14"/>
      <c r="B22" s="7"/>
      <c r="C22" s="8"/>
      <c r="D22" s="8"/>
      <c r="E22" s="8"/>
      <c r="F22" s="9"/>
      <c r="G22" s="9"/>
      <c r="H22" s="9"/>
      <c r="I22" s="10"/>
      <c r="J22" s="11"/>
      <c r="K22" s="12"/>
      <c r="L22" s="13"/>
    </row>
  </sheetData>
  <mergeCells count="15">
    <mergeCell ref="I2:I5"/>
    <mergeCell ref="J3:J5"/>
    <mergeCell ref="A1:K1"/>
    <mergeCell ref="J18:J21"/>
    <mergeCell ref="K18:K21"/>
    <mergeCell ref="A18:A21"/>
    <mergeCell ref="B18:B21"/>
    <mergeCell ref="C18:C21"/>
    <mergeCell ref="D18:D21"/>
    <mergeCell ref="E18:E21"/>
    <mergeCell ref="K2:K5"/>
    <mergeCell ref="A2:A5"/>
    <mergeCell ref="B2:B5"/>
    <mergeCell ref="C2:E4"/>
    <mergeCell ref="F2:H4"/>
  </mergeCells>
  <dataValidations count="1">
    <dataValidation allowBlank="1" showInputMessage="1" showErrorMessage="1" prompt="Maluch 2014 - m1&#10;Kod gminy wg GUS&#10;(6 cyfr w formacie 999999),&#10;gdzie:&#10;- pierwsze dwie to WK&#10;(kod województwa),&#10;- trzecia i czwarta to PK&#10;(kod powiatu),&#10;- piąta i szósta to GK&#10;(kod gminy). " sqref="C5:E5"/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2017-01-19T08:01:44Z</dcterms:modified>
</cp:coreProperties>
</file>